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Secours 2024\fichier candidat\"/>
    </mc:Choice>
  </mc:AlternateContent>
  <bookViews>
    <workbookView xWindow="-120" yWindow="-120" windowWidth="29040" windowHeight="15720" tabRatio="839"/>
  </bookViews>
  <sheets>
    <sheet name="PDP Gamme NUAGE sujet " sheetId="25" r:id="rId1"/>
    <sheet name="Besoins" sheetId="21" r:id="rId2"/>
    <sheet name="BESOINS CUMULES" sheetId="28" r:id="rId3"/>
    <sheet name="Effectif theorique" sheetId="23" r:id="rId4"/>
  </sheets>
  <definedNames>
    <definedName name="basemat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25" l="1"/>
  <c r="D30" i="25" l="1"/>
  <c r="E30" i="25"/>
  <c r="F30" i="25"/>
  <c r="G30" i="25"/>
  <c r="C30" i="25"/>
  <c r="B27" i="25"/>
  <c r="B28" i="25"/>
  <c r="B29" i="25"/>
  <c r="B26" i="25"/>
  <c r="B30" i="25" s="1"/>
  <c r="D24" i="25"/>
  <c r="E24" i="25"/>
  <c r="F24" i="25"/>
  <c r="G24" i="25"/>
  <c r="H24" i="25"/>
  <c r="C24" i="25"/>
  <c r="B21" i="25"/>
  <c r="B22" i="25"/>
  <c r="B23" i="25"/>
  <c r="B20" i="25"/>
  <c r="B24" i="25" s="1"/>
  <c r="D15" i="25"/>
  <c r="E15" i="25"/>
  <c r="F15" i="25"/>
  <c r="G15" i="25"/>
  <c r="H15" i="25"/>
  <c r="I15" i="25"/>
  <c r="J15" i="25"/>
  <c r="K15" i="25"/>
  <c r="L15" i="25"/>
  <c r="M15" i="25"/>
  <c r="C15" i="25"/>
  <c r="B13" i="25"/>
  <c r="B12" i="25"/>
  <c r="D10" i="25"/>
  <c r="E10" i="25"/>
  <c r="F10" i="25"/>
  <c r="G10" i="25"/>
  <c r="H10" i="25"/>
  <c r="I10" i="25"/>
  <c r="J10" i="25"/>
  <c r="K10" i="25"/>
  <c r="L10" i="25"/>
  <c r="M10" i="25"/>
  <c r="C10" i="25"/>
  <c r="B8" i="25"/>
  <c r="B9" i="25"/>
  <c r="B7" i="25"/>
  <c r="B10" i="25" s="1"/>
  <c r="B15" i="25" l="1"/>
</calcChain>
</file>

<file path=xl/sharedStrings.xml><?xml version="1.0" encoding="utf-8"?>
<sst xmlns="http://schemas.openxmlformats.org/spreadsheetml/2006/main" count="158" uniqueCount="84">
  <si>
    <t>Agneau pleine fleur gris métal G1454</t>
  </si>
  <si>
    <t>A69867</t>
  </si>
  <si>
    <t>ULTRALINE TH 15/10E</t>
  </si>
  <si>
    <t>Synderme végétal</t>
  </si>
  <si>
    <t>Lyliane TH 7/10e</t>
  </si>
  <si>
    <t>Texon ADH 4/10e</t>
  </si>
  <si>
    <t>FAG 12 M4 NICK</t>
  </si>
  <si>
    <t>Y001259</t>
  </si>
  <si>
    <t>FAG 20 M6 NICK</t>
  </si>
  <si>
    <t>Y001271</t>
  </si>
  <si>
    <t>mL</t>
  </si>
  <si>
    <t>U</t>
  </si>
  <si>
    <t>NUAGE POUCH</t>
  </si>
  <si>
    <t>ALCANTARA GRIS METAL</t>
  </si>
  <si>
    <t>m²</t>
  </si>
  <si>
    <t>ARTICLE</t>
  </si>
  <si>
    <t>CODE ARTICLE</t>
  </si>
  <si>
    <t>DESIGNATION ARTICLE</t>
  </si>
  <si>
    <t>UNITE</t>
  </si>
  <si>
    <t>QUANTITÉ</t>
  </si>
  <si>
    <t>A006985</t>
  </si>
  <si>
    <t>SYNDVEG</t>
  </si>
  <si>
    <t>ULTTH1510</t>
  </si>
  <si>
    <t>TEXADH0410</t>
  </si>
  <si>
    <t>C25373</t>
  </si>
  <si>
    <t>C25603</t>
  </si>
  <si>
    <t>B14589</t>
  </si>
  <si>
    <t>B22536</t>
  </si>
  <si>
    <t>BT006</t>
  </si>
  <si>
    <t>F78939</t>
  </si>
  <si>
    <t>Y002136</t>
  </si>
  <si>
    <t>BT004</t>
  </si>
  <si>
    <t>Anneau 1/2 rond 12mm nickel</t>
  </si>
  <si>
    <t>Mousqueton 12mm nickel</t>
  </si>
  <si>
    <t>Tirette NECHAL T04 nickel</t>
  </si>
  <si>
    <t>Tirette NECHAL T06 nickel</t>
  </si>
  <si>
    <t>L</t>
  </si>
  <si>
    <t>Colle Echo 249F</t>
  </si>
  <si>
    <t>Teinture Argent Exo 416</t>
  </si>
  <si>
    <t>Fil 40/3 V416</t>
  </si>
  <si>
    <t>LYL0710</t>
  </si>
  <si>
    <t>FAG 36 M4 NICKEL</t>
  </si>
  <si>
    <t>PDP DE LA GAMME NUAGE SELON LES PREVISIONS COMMERCIALES - NECHAL</t>
  </si>
  <si>
    <t>DECEMBRE</t>
  </si>
  <si>
    <t>JANVIER</t>
  </si>
  <si>
    <t>FEVRIER</t>
  </si>
  <si>
    <t>MARS</t>
  </si>
  <si>
    <t>AVRIL</t>
  </si>
  <si>
    <t>MAI</t>
  </si>
  <si>
    <t>JUIN</t>
  </si>
  <si>
    <t>JUILLET</t>
  </si>
  <si>
    <t>AOUT</t>
  </si>
  <si>
    <t>SEPTEMBRE</t>
  </si>
  <si>
    <t>OCTOBRE</t>
  </si>
  <si>
    <t xml:space="preserve">Collection Spéciale "Mois des fiertés" </t>
  </si>
  <si>
    <t>Prévisions commerciales</t>
  </si>
  <si>
    <t>Quantités</t>
  </si>
  <si>
    <t>Nuage Pouch Violet</t>
  </si>
  <si>
    <t>Nuage Pouch Orange</t>
  </si>
  <si>
    <t>Nuage Pouch Jaune</t>
  </si>
  <si>
    <t>Nuage Pouch Vert</t>
  </si>
  <si>
    <t>Global</t>
  </si>
  <si>
    <t>Nuage Compact Violet</t>
  </si>
  <si>
    <t>Nuage Compact Orange</t>
  </si>
  <si>
    <t>Nuage Compact Jaune</t>
  </si>
  <si>
    <t>Nuage Compact Vert</t>
  </si>
  <si>
    <t xml:space="preserve">Collection permanente </t>
  </si>
  <si>
    <t>Nuage Pouch Noir</t>
  </si>
  <si>
    <t>Nuage Pouch Blanc</t>
  </si>
  <si>
    <t>Nuage Pouch Silver</t>
  </si>
  <si>
    <t>Nuage Compact Noir</t>
  </si>
  <si>
    <t>Nuage Compact Blanc</t>
  </si>
  <si>
    <t>Nuage Compact Silver</t>
  </si>
  <si>
    <t>ml</t>
  </si>
  <si>
    <t>NUAGE COMPACT</t>
  </si>
  <si>
    <t>CALCUL DE BESOINS</t>
  </si>
  <si>
    <t>QUANTITES A FABRIQUER</t>
  </si>
  <si>
    <t xml:space="preserve"> JUIN</t>
  </si>
  <si>
    <t>AOÛT</t>
  </si>
  <si>
    <t>Nb de jours de travail / mois</t>
  </si>
  <si>
    <t>Nb de jours de travail par mois</t>
  </si>
  <si>
    <t>Effectif theorique</t>
  </si>
  <si>
    <t>Effectif theorique collection permanente et Colors</t>
  </si>
  <si>
    <t>Taux d'occupation du groupe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</si>
</sst>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83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4" xfId="0" applyBorder="1"/>
    <xf numFmtId="0" fontId="2" fillId="0" borderId="2" xfId="0" applyFont="1" applyBorder="1"/>
    <xf numFmtId="164" fontId="2" fillId="0" borderId="2" xfId="0" applyNumberFormat="1" applyFont="1" applyBorder="1"/>
    <xf numFmtId="0" fontId="1" fillId="0" borderId="2" xfId="0" applyFont="1" applyBorder="1"/>
    <xf numFmtId="0" fontId="4" fillId="0" borderId="2" xfId="0" applyFont="1" applyBorder="1"/>
    <xf numFmtId="0" fontId="3" fillId="0" borderId="2" xfId="0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64" fontId="4" fillId="0" borderId="8" xfId="0" applyNumberFormat="1" applyFont="1" applyBorder="1" applyAlignment="1">
      <alignment horizontal="center"/>
    </xf>
    <xf numFmtId="2" fontId="0" fillId="0" borderId="2" xfId="0" applyNumberForma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3" xfId="0" applyBorder="1"/>
    <xf numFmtId="0" fontId="1" fillId="0" borderId="1" xfId="0" applyFont="1" applyBorder="1"/>
    <xf numFmtId="0" fontId="1" fillId="0" borderId="6" xfId="0" applyFont="1" applyBorder="1"/>
    <xf numFmtId="0" fontId="1" fillId="0" borderId="15" xfId="0" applyFont="1" applyBorder="1"/>
    <xf numFmtId="0" fontId="0" fillId="0" borderId="11" xfId="0" applyBorder="1"/>
    <xf numFmtId="0" fontId="0" fillId="0" borderId="16" xfId="0" applyBorder="1"/>
    <xf numFmtId="0" fontId="0" fillId="0" borderId="3" xfId="0" applyBorder="1"/>
    <xf numFmtId="0" fontId="0" fillId="0" borderId="5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7" xfId="0" applyBorder="1"/>
    <xf numFmtId="0" fontId="0" fillId="0" borderId="20" xfId="0" applyBorder="1"/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3" xfId="0" applyBorder="1" applyAlignment="1">
      <alignment horizontal="center"/>
    </xf>
    <xf numFmtId="2" fontId="0" fillId="0" borderId="0" xfId="1" applyNumberFormat="1" applyFont="1" applyFill="1" applyBorder="1"/>
    <xf numFmtId="0" fontId="0" fillId="2" borderId="6" xfId="1" applyNumberFormat="1" applyFont="1" applyFill="1" applyBorder="1"/>
    <xf numFmtId="0" fontId="0" fillId="3" borderId="1" xfId="0" applyFill="1" applyBorder="1"/>
    <xf numFmtId="0" fontId="0" fillId="3" borderId="15" xfId="0" applyFill="1" applyBorder="1"/>
    <xf numFmtId="0" fontId="0" fillId="4" borderId="1" xfId="0" applyFill="1" applyBorder="1" applyAlignment="1">
      <alignment wrapText="1"/>
    </xf>
    <xf numFmtId="0" fontId="0" fillId="4" borderId="15" xfId="0" applyFill="1" applyBorder="1"/>
    <xf numFmtId="0" fontId="0" fillId="6" borderId="3" xfId="0" applyFill="1" applyBorder="1"/>
    <xf numFmtId="0" fontId="0" fillId="6" borderId="19" xfId="0" applyFill="1" applyBorder="1"/>
    <xf numFmtId="0" fontId="0" fillId="6" borderId="20" xfId="0" applyFill="1" applyBorder="1"/>
    <xf numFmtId="0" fontId="0" fillId="0" borderId="0" xfId="0" applyBorder="1"/>
    <xf numFmtId="0" fontId="1" fillId="5" borderId="2" xfId="0" applyFont="1" applyFill="1" applyBorder="1" applyAlignment="1">
      <alignment horizontal="left"/>
    </xf>
    <xf numFmtId="0" fontId="0" fillId="5" borderId="0" xfId="0" applyFill="1"/>
    <xf numFmtId="0" fontId="1" fillId="2" borderId="6" xfId="1" applyNumberFormat="1" applyFont="1" applyFill="1" applyBorder="1"/>
    <xf numFmtId="0" fontId="1" fillId="3" borderId="6" xfId="0" applyNumberFormat="1" applyFont="1" applyFill="1" applyBorder="1"/>
    <xf numFmtId="0" fontId="0" fillId="2" borderId="6" xfId="0" applyNumberFormat="1" applyFill="1" applyBorder="1"/>
    <xf numFmtId="0" fontId="0" fillId="2" borderId="15" xfId="0" applyNumberFormat="1" applyFill="1" applyBorder="1"/>
    <xf numFmtId="0" fontId="0" fillId="3" borderId="17" xfId="1" applyNumberFormat="1" applyFont="1" applyFill="1" applyBorder="1"/>
    <xf numFmtId="0" fontId="0" fillId="3" borderId="17" xfId="0" applyNumberFormat="1" applyFill="1" applyBorder="1"/>
    <xf numFmtId="0" fontId="0" fillId="3" borderId="0" xfId="0" applyNumberFormat="1" applyFill="1"/>
    <xf numFmtId="0" fontId="0" fillId="4" borderId="6" xfId="0" applyNumberFormat="1" applyFill="1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1" fillId="0" borderId="0" xfId="0" applyFont="1" applyFill="1" applyBorder="1"/>
    <xf numFmtId="0" fontId="0" fillId="0" borderId="0" xfId="1" applyNumberFormat="1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wrapText="1"/>
    </xf>
    <xf numFmtId="0" fontId="0" fillId="6" borderId="24" xfId="0" applyFill="1" applyBorder="1"/>
    <xf numFmtId="0" fontId="0" fillId="0" borderId="25" xfId="0" applyBorder="1"/>
    <xf numFmtId="0" fontId="0" fillId="0" borderId="8" xfId="0" applyBorder="1" applyAlignment="1">
      <alignment horizontal="center"/>
    </xf>
    <xf numFmtId="0" fontId="0" fillId="0" borderId="12" xfId="0" applyBorder="1" applyAlignment="1">
      <alignment horizontal="left"/>
    </xf>
    <xf numFmtId="0" fontId="0" fillId="0" borderId="14" xfId="0" applyBorder="1" applyAlignment="1">
      <alignment horizontal="left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0" xfId="0" applyFill="1" applyBorder="1" applyAlignment="1">
      <alignment horizontal="left"/>
    </xf>
    <xf numFmtId="0" fontId="6" fillId="0" borderId="0" xfId="0" applyFont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2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25" xfId="0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22" xfId="0" applyFill="1" applyBorder="1" applyAlignment="1">
      <alignment horizontal="left"/>
    </xf>
    <xf numFmtId="0" fontId="1" fillId="0" borderId="23" xfId="0" applyFont="1" applyBorder="1"/>
    <xf numFmtId="0" fontId="0" fillId="0" borderId="23" xfId="0" applyBorder="1"/>
    <xf numFmtId="0" fontId="0" fillId="0" borderId="26" xfId="0" applyBorder="1"/>
    <xf numFmtId="0" fontId="0" fillId="6" borderId="27" xfId="0" applyFill="1" applyBorder="1"/>
    <xf numFmtId="0" fontId="0" fillId="6" borderId="25" xfId="0" applyFill="1" applyBorder="1"/>
    <xf numFmtId="0" fontId="0" fillId="0" borderId="27" xfId="0" applyBorder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abSelected="1" workbookViewId="0">
      <selection activeCell="O32" sqref="O32"/>
    </sheetView>
  </sheetViews>
  <sheetFormatPr baseColWidth="10" defaultRowHeight="15" x14ac:dyDescent="0.25"/>
  <cols>
    <col min="1" max="1" width="21.85546875" customWidth="1"/>
    <col min="3" max="13" width="10.42578125" customWidth="1"/>
  </cols>
  <sheetData>
    <row r="1" spans="1:16" x14ac:dyDescent="0.25">
      <c r="A1" t="s">
        <v>42</v>
      </c>
    </row>
    <row r="2" spans="1:16" ht="15.75" thickBot="1" x14ac:dyDescent="0.3"/>
    <row r="3" spans="1:16" x14ac:dyDescent="0.25">
      <c r="A3" s="14"/>
      <c r="B3" s="15"/>
      <c r="C3" s="29" t="s">
        <v>43</v>
      </c>
      <c r="D3" s="30" t="s">
        <v>44</v>
      </c>
      <c r="E3" s="29" t="s">
        <v>45</v>
      </c>
      <c r="F3" s="30" t="s">
        <v>46</v>
      </c>
      <c r="G3" s="29" t="s">
        <v>47</v>
      </c>
      <c r="H3" s="30" t="s">
        <v>48</v>
      </c>
      <c r="I3" s="29" t="s">
        <v>49</v>
      </c>
      <c r="J3" s="30" t="s">
        <v>50</v>
      </c>
      <c r="K3" s="29" t="s">
        <v>51</v>
      </c>
      <c r="L3" s="30" t="s">
        <v>52</v>
      </c>
      <c r="M3" s="29" t="s">
        <v>53</v>
      </c>
    </row>
    <row r="4" spans="1:16" ht="15.75" thickBot="1" x14ac:dyDescent="0.3">
      <c r="A4" s="63" t="s">
        <v>79</v>
      </c>
      <c r="B4" s="64"/>
      <c r="C4" s="21">
        <v>22</v>
      </c>
      <c r="D4" s="16">
        <v>22</v>
      </c>
      <c r="E4" s="21">
        <v>20</v>
      </c>
      <c r="F4" s="16">
        <v>23</v>
      </c>
      <c r="G4" s="21">
        <v>19</v>
      </c>
      <c r="H4" s="16">
        <v>19</v>
      </c>
      <c r="I4" s="21">
        <v>22</v>
      </c>
      <c r="J4" s="16">
        <v>20</v>
      </c>
      <c r="K4" s="21">
        <v>22</v>
      </c>
      <c r="L4" s="16">
        <v>21</v>
      </c>
      <c r="M4" s="21">
        <v>22</v>
      </c>
    </row>
    <row r="5" spans="1:16" x14ac:dyDescent="0.25">
      <c r="A5" s="77" t="s">
        <v>66</v>
      </c>
      <c r="B5" s="42"/>
      <c r="C5" s="24"/>
      <c r="D5" s="42"/>
      <c r="E5" s="24"/>
      <c r="F5" s="42"/>
      <c r="G5" s="24"/>
      <c r="H5" s="42"/>
      <c r="I5" s="24"/>
      <c r="J5" s="42"/>
      <c r="K5" s="24"/>
      <c r="L5" s="42"/>
      <c r="M5" s="24"/>
    </row>
    <row r="6" spans="1:16" x14ac:dyDescent="0.25">
      <c r="A6" s="78" t="s">
        <v>55</v>
      </c>
      <c r="B6" s="42" t="s">
        <v>56</v>
      </c>
      <c r="C6" s="24"/>
      <c r="D6" s="42"/>
      <c r="E6" s="24"/>
      <c r="F6" s="42"/>
      <c r="G6" s="24"/>
      <c r="H6" s="42"/>
      <c r="I6" s="24"/>
      <c r="J6" s="42"/>
      <c r="K6" s="24"/>
      <c r="L6" s="42"/>
      <c r="M6" s="24"/>
    </row>
    <row r="7" spans="1:16" x14ac:dyDescent="0.25">
      <c r="A7" s="79" t="s">
        <v>70</v>
      </c>
      <c r="B7" s="22">
        <f>SUM(C7:M7)</f>
        <v>787</v>
      </c>
      <c r="C7" s="25">
        <v>35</v>
      </c>
      <c r="D7" s="27">
        <v>35</v>
      </c>
      <c r="E7" s="25">
        <v>35</v>
      </c>
      <c r="F7" s="27">
        <v>35</v>
      </c>
      <c r="G7" s="25">
        <v>35</v>
      </c>
      <c r="H7" s="27">
        <v>102</v>
      </c>
      <c r="I7" s="25">
        <v>102</v>
      </c>
      <c r="J7" s="27">
        <v>102</v>
      </c>
      <c r="K7" s="25">
        <v>102</v>
      </c>
      <c r="L7" s="27">
        <v>102</v>
      </c>
      <c r="M7" s="25">
        <v>102</v>
      </c>
    </row>
    <row r="8" spans="1:16" x14ac:dyDescent="0.25">
      <c r="A8" s="79" t="s">
        <v>71</v>
      </c>
      <c r="B8" s="22">
        <f t="shared" ref="B8:B9" si="0">SUM(C8:M8)</f>
        <v>1063</v>
      </c>
      <c r="C8" s="25">
        <v>65</v>
      </c>
      <c r="D8" s="27">
        <v>65</v>
      </c>
      <c r="E8" s="25">
        <v>65</v>
      </c>
      <c r="F8" s="27">
        <v>65</v>
      </c>
      <c r="G8" s="25">
        <v>65</v>
      </c>
      <c r="H8" s="27">
        <v>123</v>
      </c>
      <c r="I8" s="25">
        <v>123</v>
      </c>
      <c r="J8" s="27">
        <v>123</v>
      </c>
      <c r="K8" s="25">
        <v>123</v>
      </c>
      <c r="L8" s="27">
        <v>123</v>
      </c>
      <c r="M8" s="25">
        <v>123</v>
      </c>
    </row>
    <row r="9" spans="1:16" ht="15.75" thickBot="1" x14ac:dyDescent="0.3">
      <c r="A9" s="80" t="s">
        <v>72</v>
      </c>
      <c r="B9" s="39">
        <f t="shared" si="0"/>
        <v>425</v>
      </c>
      <c r="C9" s="40"/>
      <c r="D9" s="41"/>
      <c r="E9" s="40"/>
      <c r="F9" s="41"/>
      <c r="G9" s="40">
        <v>15</v>
      </c>
      <c r="H9" s="41">
        <v>60</v>
      </c>
      <c r="I9" s="40">
        <v>70</v>
      </c>
      <c r="J9" s="41">
        <v>70</v>
      </c>
      <c r="K9" s="40">
        <v>70</v>
      </c>
      <c r="L9" s="41">
        <v>70</v>
      </c>
      <c r="M9" s="40">
        <v>70</v>
      </c>
    </row>
    <row r="10" spans="1:16" ht="15.75" thickBot="1" x14ac:dyDescent="0.3">
      <c r="A10" s="17" t="s">
        <v>61</v>
      </c>
      <c r="B10" s="17">
        <f>SUM(B7:B9)</f>
        <v>2275</v>
      </c>
      <c r="C10" s="18">
        <f>SUM(C7:C9)</f>
        <v>100</v>
      </c>
      <c r="D10" s="18">
        <f t="shared" ref="D10:M10" si="1">SUM(D7:D9)</f>
        <v>100</v>
      </c>
      <c r="E10" s="18">
        <f t="shared" si="1"/>
        <v>100</v>
      </c>
      <c r="F10" s="18">
        <f t="shared" si="1"/>
        <v>100</v>
      </c>
      <c r="G10" s="18">
        <f t="shared" si="1"/>
        <v>115</v>
      </c>
      <c r="H10" s="18">
        <f t="shared" si="1"/>
        <v>285</v>
      </c>
      <c r="I10" s="18">
        <f t="shared" si="1"/>
        <v>295</v>
      </c>
      <c r="J10" s="18">
        <f t="shared" si="1"/>
        <v>295</v>
      </c>
      <c r="K10" s="18">
        <f t="shared" si="1"/>
        <v>295</v>
      </c>
      <c r="L10" s="18">
        <f t="shared" si="1"/>
        <v>295</v>
      </c>
      <c r="M10" s="18">
        <f t="shared" si="1"/>
        <v>295</v>
      </c>
      <c r="N10" s="55"/>
      <c r="O10" s="42"/>
      <c r="P10" s="42"/>
    </row>
    <row r="11" spans="1:16" x14ac:dyDescent="0.25">
      <c r="A11" s="78"/>
      <c r="B11" s="42"/>
      <c r="C11" s="24"/>
      <c r="D11" s="42"/>
      <c r="E11" s="24"/>
      <c r="F11" s="42"/>
      <c r="G11" s="24"/>
      <c r="H11" s="42"/>
      <c r="I11" s="24"/>
      <c r="J11" s="42"/>
      <c r="K11" s="24"/>
      <c r="L11" s="42"/>
      <c r="M11" s="24"/>
      <c r="O11" s="42"/>
      <c r="P11" s="42"/>
    </row>
    <row r="12" spans="1:16" x14ac:dyDescent="0.25">
      <c r="A12" s="79" t="s">
        <v>67</v>
      </c>
      <c r="B12" s="22">
        <f>SUM(C12:M12)</f>
        <v>1550</v>
      </c>
      <c r="C12" s="25">
        <v>200</v>
      </c>
      <c r="D12" s="25">
        <v>200</v>
      </c>
      <c r="E12" s="25">
        <v>200</v>
      </c>
      <c r="F12" s="25">
        <v>200</v>
      </c>
      <c r="G12" s="25">
        <v>200</v>
      </c>
      <c r="H12" s="25">
        <v>200</v>
      </c>
      <c r="I12" s="25">
        <v>70</v>
      </c>
      <c r="J12" s="27">
        <v>70</v>
      </c>
      <c r="K12" s="25">
        <v>70</v>
      </c>
      <c r="L12" s="27">
        <v>70</v>
      </c>
      <c r="M12" s="25">
        <v>70</v>
      </c>
      <c r="O12" s="42"/>
      <c r="P12" s="42"/>
    </row>
    <row r="13" spans="1:16" x14ac:dyDescent="0.25">
      <c r="A13" s="79" t="s">
        <v>68</v>
      </c>
      <c r="B13" s="22">
        <f t="shared" ref="B13" si="2">SUM(C13:M13)</f>
        <v>715</v>
      </c>
      <c r="C13" s="25">
        <v>40</v>
      </c>
      <c r="D13" s="27">
        <v>40</v>
      </c>
      <c r="E13" s="25">
        <v>40</v>
      </c>
      <c r="F13" s="27">
        <v>40</v>
      </c>
      <c r="G13" s="25">
        <v>40</v>
      </c>
      <c r="H13" s="27">
        <v>40</v>
      </c>
      <c r="I13" s="25">
        <v>95</v>
      </c>
      <c r="J13" s="27">
        <v>95</v>
      </c>
      <c r="K13" s="25">
        <v>95</v>
      </c>
      <c r="L13" s="27">
        <v>95</v>
      </c>
      <c r="M13" s="25">
        <v>95</v>
      </c>
      <c r="O13" s="42"/>
      <c r="P13" s="42"/>
    </row>
    <row r="14" spans="1:16" ht="15.75" thickBot="1" x14ac:dyDescent="0.3">
      <c r="A14" s="80" t="s">
        <v>69</v>
      </c>
      <c r="B14" s="39">
        <f>SUM(C14:M14)</f>
        <v>325</v>
      </c>
      <c r="C14" s="40"/>
      <c r="D14" s="41"/>
      <c r="E14" s="40"/>
      <c r="F14" s="41"/>
      <c r="G14" s="60">
        <v>20</v>
      </c>
      <c r="H14" s="40">
        <v>45</v>
      </c>
      <c r="I14" s="41">
        <v>45</v>
      </c>
      <c r="J14" s="40">
        <v>50</v>
      </c>
      <c r="K14" s="41">
        <v>55</v>
      </c>
      <c r="L14" s="40">
        <v>55</v>
      </c>
      <c r="M14" s="81">
        <v>55</v>
      </c>
      <c r="O14" s="42"/>
      <c r="P14" s="42"/>
    </row>
    <row r="15" spans="1:16" ht="15.75" thickBot="1" x14ac:dyDescent="0.3">
      <c r="A15" s="18" t="s">
        <v>61</v>
      </c>
      <c r="B15" s="19">
        <f>SUM(B12:B14)</f>
        <v>2590</v>
      </c>
      <c r="C15" s="18">
        <f>SUM(C12:C14)</f>
        <v>240</v>
      </c>
      <c r="D15" s="18">
        <f t="shared" ref="D15:M15" si="3">SUM(D12:D14)</f>
        <v>240</v>
      </c>
      <c r="E15" s="18">
        <f t="shared" si="3"/>
        <v>240</v>
      </c>
      <c r="F15" s="18">
        <f t="shared" si="3"/>
        <v>240</v>
      </c>
      <c r="G15" s="18">
        <f>SUM(G12:G14)</f>
        <v>260</v>
      </c>
      <c r="H15" s="18">
        <f t="shared" si="3"/>
        <v>285</v>
      </c>
      <c r="I15" s="18">
        <f t="shared" si="3"/>
        <v>210</v>
      </c>
      <c r="J15" s="18">
        <f t="shared" si="3"/>
        <v>215</v>
      </c>
      <c r="K15" s="18">
        <f t="shared" si="3"/>
        <v>220</v>
      </c>
      <c r="L15" s="18">
        <f t="shared" si="3"/>
        <v>220</v>
      </c>
      <c r="M15" s="18">
        <f t="shared" si="3"/>
        <v>220</v>
      </c>
      <c r="N15" s="55"/>
      <c r="O15" s="42"/>
      <c r="P15" s="42"/>
    </row>
    <row r="16" spans="1:16" x14ac:dyDescent="0.25">
      <c r="A16" s="78"/>
      <c r="B16" s="42"/>
      <c r="C16" s="24"/>
      <c r="D16" s="42"/>
      <c r="E16" s="24"/>
      <c r="F16" s="42"/>
      <c r="G16" s="24"/>
      <c r="H16" s="42"/>
      <c r="I16" s="24"/>
      <c r="J16" s="42"/>
      <c r="K16" s="24"/>
      <c r="L16" s="42"/>
      <c r="M16" s="24"/>
    </row>
    <row r="17" spans="1:13" x14ac:dyDescent="0.25">
      <c r="A17" s="77" t="s">
        <v>54</v>
      </c>
      <c r="B17" s="42"/>
      <c r="C17" s="24"/>
      <c r="D17" s="42"/>
      <c r="E17" s="24"/>
      <c r="F17" s="42"/>
      <c r="G17" s="24"/>
      <c r="H17" s="42"/>
      <c r="I17" s="24"/>
      <c r="J17" s="42"/>
      <c r="K17" s="24"/>
      <c r="L17" s="42"/>
      <c r="M17" s="24"/>
    </row>
    <row r="18" spans="1:13" x14ac:dyDescent="0.25">
      <c r="A18" s="78" t="s">
        <v>55</v>
      </c>
      <c r="B18" s="42" t="s">
        <v>56</v>
      </c>
      <c r="C18" s="24"/>
      <c r="D18" s="42"/>
      <c r="E18" s="24"/>
      <c r="F18" s="42"/>
      <c r="G18" s="24"/>
      <c r="H18" s="42"/>
      <c r="I18" s="24"/>
      <c r="J18" s="42"/>
      <c r="K18" s="24"/>
      <c r="L18" s="42"/>
      <c r="M18" s="24"/>
    </row>
    <row r="19" spans="1:13" x14ac:dyDescent="0.25">
      <c r="A19" s="78"/>
      <c r="B19" s="42"/>
      <c r="C19" s="24"/>
      <c r="D19" s="42"/>
      <c r="E19" s="24"/>
      <c r="F19" s="42"/>
      <c r="G19" s="24"/>
      <c r="H19" s="42"/>
      <c r="I19" s="24"/>
      <c r="J19" s="42"/>
      <c r="K19" s="24"/>
      <c r="L19" s="42"/>
      <c r="M19" s="24"/>
    </row>
    <row r="20" spans="1:13" x14ac:dyDescent="0.25">
      <c r="A20" s="79" t="s">
        <v>62</v>
      </c>
      <c r="B20" s="22">
        <f>SUM(C20:M20)</f>
        <v>125</v>
      </c>
      <c r="C20" s="25">
        <v>60</v>
      </c>
      <c r="D20" s="27">
        <v>65</v>
      </c>
      <c r="E20" s="25"/>
      <c r="F20" s="27"/>
      <c r="G20" s="25"/>
      <c r="H20" s="27"/>
      <c r="I20" s="25"/>
      <c r="J20" s="27"/>
      <c r="K20" s="25"/>
      <c r="L20" s="27"/>
      <c r="M20" s="25"/>
    </row>
    <row r="21" spans="1:13" x14ac:dyDescent="0.25">
      <c r="A21" s="79" t="s">
        <v>63</v>
      </c>
      <c r="B21" s="22">
        <f t="shared" ref="B21:B23" si="4">SUM(C21:M21)</f>
        <v>359</v>
      </c>
      <c r="C21" s="25">
        <v>60</v>
      </c>
      <c r="D21" s="27">
        <v>60</v>
      </c>
      <c r="E21" s="25">
        <v>70</v>
      </c>
      <c r="F21" s="27">
        <v>80</v>
      </c>
      <c r="G21" s="25">
        <v>89</v>
      </c>
      <c r="H21" s="27"/>
      <c r="I21" s="25"/>
      <c r="J21" s="27"/>
      <c r="K21" s="25"/>
      <c r="L21" s="27"/>
      <c r="M21" s="25"/>
    </row>
    <row r="22" spans="1:13" x14ac:dyDescent="0.25">
      <c r="A22" s="79" t="s">
        <v>64</v>
      </c>
      <c r="B22" s="22">
        <f t="shared" si="4"/>
        <v>299</v>
      </c>
      <c r="C22" s="25"/>
      <c r="D22" s="27">
        <v>80</v>
      </c>
      <c r="E22" s="25">
        <v>70</v>
      </c>
      <c r="F22" s="27">
        <v>60</v>
      </c>
      <c r="G22" s="25">
        <v>89</v>
      </c>
      <c r="H22" s="27"/>
      <c r="I22" s="25"/>
      <c r="J22" s="27"/>
      <c r="K22" s="25"/>
      <c r="L22" s="27"/>
      <c r="M22" s="25"/>
    </row>
    <row r="23" spans="1:13" ht="15.75" thickBot="1" x14ac:dyDescent="0.3">
      <c r="A23" s="82" t="s">
        <v>65</v>
      </c>
      <c r="B23" s="22">
        <f t="shared" si="4"/>
        <v>385</v>
      </c>
      <c r="C23" s="26">
        <v>85</v>
      </c>
      <c r="D23" s="28"/>
      <c r="E23" s="26">
        <v>65</v>
      </c>
      <c r="F23" s="28">
        <v>65</v>
      </c>
      <c r="G23" s="26">
        <v>30</v>
      </c>
      <c r="H23" s="28">
        <v>140</v>
      </c>
      <c r="I23" s="26"/>
      <c r="J23" s="28"/>
      <c r="K23" s="26"/>
      <c r="L23" s="28"/>
      <c r="M23" s="26"/>
    </row>
    <row r="24" spans="1:13" ht="15.75" thickBot="1" x14ac:dyDescent="0.3">
      <c r="A24" s="17" t="s">
        <v>61</v>
      </c>
      <c r="B24" s="17">
        <f>SUM(B20:B23)</f>
        <v>1168</v>
      </c>
      <c r="C24" s="18">
        <f>SUM(C20:C23)</f>
        <v>205</v>
      </c>
      <c r="D24" s="18">
        <f t="shared" ref="D24:H24" si="5">SUM(D20:D23)</f>
        <v>205</v>
      </c>
      <c r="E24" s="18">
        <f t="shared" si="5"/>
        <v>205</v>
      </c>
      <c r="F24" s="18">
        <f t="shared" si="5"/>
        <v>205</v>
      </c>
      <c r="G24" s="18">
        <f t="shared" si="5"/>
        <v>208</v>
      </c>
      <c r="H24" s="18">
        <f t="shared" si="5"/>
        <v>140</v>
      </c>
      <c r="I24" s="18"/>
      <c r="J24" s="19"/>
      <c r="K24" s="18"/>
      <c r="L24" s="19"/>
      <c r="M24" s="18"/>
    </row>
    <row r="25" spans="1:13" x14ac:dyDescent="0.25">
      <c r="A25" s="78"/>
      <c r="B25" s="42"/>
      <c r="C25" s="24"/>
      <c r="D25" s="42"/>
      <c r="E25" s="24"/>
      <c r="F25" s="42"/>
      <c r="G25" s="20"/>
      <c r="H25" s="42"/>
      <c r="I25" s="20"/>
      <c r="J25" s="42"/>
      <c r="K25" s="20"/>
      <c r="L25" s="42"/>
      <c r="M25" s="24"/>
    </row>
    <row r="26" spans="1:13" x14ac:dyDescent="0.25">
      <c r="A26" s="79" t="s">
        <v>57</v>
      </c>
      <c r="B26" s="22">
        <f>SUM(C26:M26)</f>
        <v>253</v>
      </c>
      <c r="C26" s="25">
        <v>80</v>
      </c>
      <c r="D26" s="27">
        <v>80</v>
      </c>
      <c r="E26" s="25">
        <v>93</v>
      </c>
      <c r="F26" s="27"/>
      <c r="G26" s="25"/>
      <c r="H26" s="27"/>
      <c r="I26" s="25"/>
      <c r="J26" s="27"/>
      <c r="K26" s="25"/>
      <c r="L26" s="27"/>
      <c r="M26" s="25"/>
    </row>
    <row r="27" spans="1:13" x14ac:dyDescent="0.25">
      <c r="A27" s="79" t="s">
        <v>58</v>
      </c>
      <c r="B27" s="22">
        <f t="shared" ref="B27:B29" si="6">SUM(C27:M27)</f>
        <v>408</v>
      </c>
      <c r="C27" s="25">
        <v>200</v>
      </c>
      <c r="D27" s="27">
        <v>110</v>
      </c>
      <c r="E27" s="25">
        <v>98</v>
      </c>
      <c r="F27" s="27"/>
      <c r="G27" s="25"/>
      <c r="H27" s="27"/>
      <c r="I27" s="25"/>
      <c r="J27" s="27"/>
      <c r="K27" s="25"/>
      <c r="L27" s="27"/>
      <c r="M27" s="25"/>
    </row>
    <row r="28" spans="1:13" x14ac:dyDescent="0.25">
      <c r="A28" s="79" t="s">
        <v>59</v>
      </c>
      <c r="B28" s="22">
        <f t="shared" si="6"/>
        <v>376</v>
      </c>
      <c r="C28" s="25"/>
      <c r="D28" s="27">
        <v>110</v>
      </c>
      <c r="E28" s="25">
        <v>80</v>
      </c>
      <c r="F28" s="27">
        <v>186</v>
      </c>
      <c r="G28" s="25"/>
      <c r="H28" s="27"/>
      <c r="I28" s="25"/>
      <c r="J28" s="27"/>
      <c r="K28" s="25"/>
      <c r="L28" s="27"/>
      <c r="M28" s="25"/>
    </row>
    <row r="29" spans="1:13" ht="15.75" thickBot="1" x14ac:dyDescent="0.3">
      <c r="A29" s="82" t="s">
        <v>60</v>
      </c>
      <c r="B29" s="22">
        <f t="shared" si="6"/>
        <v>423</v>
      </c>
      <c r="C29" s="26">
        <v>23</v>
      </c>
      <c r="D29" s="28"/>
      <c r="E29" s="26">
        <v>35</v>
      </c>
      <c r="F29" s="28">
        <v>115</v>
      </c>
      <c r="G29" s="26">
        <v>250</v>
      </c>
      <c r="H29" s="28"/>
      <c r="I29" s="26"/>
      <c r="J29" s="28"/>
      <c r="K29" s="26"/>
      <c r="L29" s="28"/>
      <c r="M29" s="26"/>
    </row>
    <row r="30" spans="1:13" ht="15.75" thickBot="1" x14ac:dyDescent="0.3">
      <c r="A30" s="17" t="s">
        <v>61</v>
      </c>
      <c r="B30" s="17">
        <f>SUM(B26:B29)</f>
        <v>1460</v>
      </c>
      <c r="C30" s="18">
        <f>SUM(C26:C29)</f>
        <v>303</v>
      </c>
      <c r="D30" s="18">
        <f t="shared" ref="D30:G30" si="7">SUM(D26:D29)</f>
        <v>300</v>
      </c>
      <c r="E30" s="18">
        <f t="shared" si="7"/>
        <v>306</v>
      </c>
      <c r="F30" s="18">
        <f t="shared" si="7"/>
        <v>301</v>
      </c>
      <c r="G30" s="18">
        <f t="shared" si="7"/>
        <v>250</v>
      </c>
      <c r="H30" s="19"/>
      <c r="I30" s="18"/>
      <c r="J30" s="19"/>
      <c r="K30" s="18"/>
      <c r="L30" s="19"/>
      <c r="M30" s="18"/>
    </row>
  </sheetData>
  <mergeCells count="1">
    <mergeCell ref="A4:B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L12" sqref="L12"/>
    </sheetView>
  </sheetViews>
  <sheetFormatPr baseColWidth="10" defaultRowHeight="15" x14ac:dyDescent="0.25"/>
  <cols>
    <col min="1" max="1" width="11.7109375" customWidth="1"/>
    <col min="2" max="2" width="29.85546875" customWidth="1"/>
    <col min="3" max="3" width="7.140625" customWidth="1"/>
    <col min="4" max="4" width="10.140625" customWidth="1"/>
  </cols>
  <sheetData>
    <row r="1" spans="1:11" ht="15.75" x14ac:dyDescent="0.25">
      <c r="A1" s="65" t="s">
        <v>75</v>
      </c>
      <c r="B1" s="65"/>
      <c r="C1" s="65"/>
      <c r="D1" s="65"/>
      <c r="E1" s="65"/>
      <c r="F1" s="65"/>
      <c r="G1" s="65"/>
      <c r="H1" s="65"/>
      <c r="I1" s="65"/>
      <c r="J1" s="65"/>
    </row>
    <row r="3" spans="1:11" x14ac:dyDescent="0.25">
      <c r="C3" s="68" t="s">
        <v>76</v>
      </c>
      <c r="D3" s="68"/>
      <c r="E3" s="68"/>
      <c r="F3" s="68"/>
      <c r="G3" s="68"/>
      <c r="H3" s="68"/>
      <c r="I3" s="68"/>
      <c r="J3" s="68"/>
    </row>
    <row r="4" spans="1:11" x14ac:dyDescent="0.25">
      <c r="C4" s="68"/>
      <c r="D4" s="68"/>
      <c r="E4" s="13" t="s">
        <v>47</v>
      </c>
      <c r="F4" s="13" t="s">
        <v>48</v>
      </c>
      <c r="G4" s="13" t="s">
        <v>77</v>
      </c>
      <c r="H4" s="13" t="s">
        <v>50</v>
      </c>
      <c r="I4" s="13" t="s">
        <v>78</v>
      </c>
      <c r="J4" s="13" t="s">
        <v>52</v>
      </c>
    </row>
    <row r="5" spans="1:11" x14ac:dyDescent="0.25">
      <c r="C5" s="66" t="s">
        <v>74</v>
      </c>
      <c r="D5" s="67"/>
      <c r="E5" s="2"/>
      <c r="F5" s="2"/>
      <c r="G5" s="2"/>
      <c r="H5" s="2"/>
      <c r="I5" s="2"/>
      <c r="J5" s="2"/>
      <c r="K5" s="42"/>
    </row>
    <row r="6" spans="1:11" x14ac:dyDescent="0.25">
      <c r="C6" s="66" t="s">
        <v>12</v>
      </c>
      <c r="D6" s="67"/>
      <c r="E6" s="2"/>
      <c r="F6" s="2"/>
      <c r="G6" s="2"/>
      <c r="H6" s="2"/>
      <c r="I6" s="2"/>
      <c r="J6" s="2"/>
    </row>
    <row r="7" spans="1:11" x14ac:dyDescent="0.25">
      <c r="A7" s="7" t="s">
        <v>15</v>
      </c>
      <c r="B7" s="43" t="s">
        <v>74</v>
      </c>
      <c r="C7" s="8"/>
      <c r="D7" s="9"/>
    </row>
    <row r="8" spans="1:11" x14ac:dyDescent="0.25">
      <c r="A8" s="4" t="s">
        <v>16</v>
      </c>
      <c r="B8" s="4" t="s">
        <v>17</v>
      </c>
      <c r="C8" s="4" t="s">
        <v>18</v>
      </c>
      <c r="D8" s="5" t="s">
        <v>19</v>
      </c>
    </row>
    <row r="9" spans="1:11" x14ac:dyDescent="0.25">
      <c r="A9" s="2" t="s">
        <v>1</v>
      </c>
      <c r="B9" s="2" t="s">
        <v>0</v>
      </c>
      <c r="C9" s="2" t="s">
        <v>14</v>
      </c>
      <c r="D9" s="12">
        <v>0.41405999999999998</v>
      </c>
      <c r="E9" s="12"/>
      <c r="F9" s="12"/>
      <c r="G9" s="12"/>
      <c r="H9" s="12"/>
      <c r="I9" s="12"/>
      <c r="J9" s="12"/>
    </row>
    <row r="10" spans="1:11" x14ac:dyDescent="0.25">
      <c r="A10" s="2" t="s">
        <v>21</v>
      </c>
      <c r="B10" s="2" t="s">
        <v>3</v>
      </c>
      <c r="C10" s="2" t="s">
        <v>14</v>
      </c>
      <c r="D10" s="12">
        <v>4.9280000000000004E-2</v>
      </c>
      <c r="E10" s="12"/>
      <c r="F10" s="12"/>
      <c r="G10" s="12"/>
      <c r="H10" s="12"/>
      <c r="I10" s="12"/>
      <c r="J10" s="12"/>
    </row>
    <row r="11" spans="1:11" x14ac:dyDescent="0.25">
      <c r="A11" s="2" t="s">
        <v>40</v>
      </c>
      <c r="B11" s="2" t="s">
        <v>4</v>
      </c>
      <c r="C11" s="2" t="s">
        <v>10</v>
      </c>
      <c r="D11" s="12">
        <v>0.128</v>
      </c>
      <c r="E11" s="12"/>
      <c r="F11" s="12"/>
      <c r="G11" s="12"/>
      <c r="H11" s="12"/>
      <c r="I11" s="12"/>
      <c r="J11" s="12"/>
    </row>
    <row r="12" spans="1:11" x14ac:dyDescent="0.25">
      <c r="A12" s="2" t="s">
        <v>7</v>
      </c>
      <c r="B12" s="2" t="s">
        <v>6</v>
      </c>
      <c r="C12" s="2" t="s">
        <v>11</v>
      </c>
      <c r="D12" s="12">
        <v>1</v>
      </c>
      <c r="E12" s="12"/>
      <c r="F12" s="12"/>
      <c r="G12" s="12"/>
      <c r="H12" s="12"/>
      <c r="I12" s="12"/>
      <c r="J12" s="12"/>
    </row>
    <row r="13" spans="1:11" x14ac:dyDescent="0.25">
      <c r="A13" s="2" t="s">
        <v>30</v>
      </c>
      <c r="B13" s="2" t="s">
        <v>41</v>
      </c>
      <c r="C13" s="2" t="s">
        <v>11</v>
      </c>
      <c r="D13" s="12">
        <v>1</v>
      </c>
      <c r="E13" s="12"/>
      <c r="F13" s="12"/>
      <c r="G13" s="12"/>
      <c r="H13" s="12"/>
      <c r="I13" s="12"/>
      <c r="J13" s="12"/>
    </row>
    <row r="14" spans="1:11" x14ac:dyDescent="0.25">
      <c r="A14" s="2" t="s">
        <v>24</v>
      </c>
      <c r="B14" s="2" t="s">
        <v>37</v>
      </c>
      <c r="C14" s="2" t="s">
        <v>36</v>
      </c>
      <c r="D14" s="12">
        <v>0.11200000000000002</v>
      </c>
      <c r="E14" s="12"/>
      <c r="F14" s="12"/>
      <c r="G14" s="12"/>
      <c r="H14" s="12"/>
      <c r="I14" s="12"/>
      <c r="J14" s="12"/>
    </row>
    <row r="15" spans="1:11" x14ac:dyDescent="0.25">
      <c r="A15" s="2" t="s">
        <v>25</v>
      </c>
      <c r="B15" s="2" t="s">
        <v>38</v>
      </c>
      <c r="C15" s="2" t="s">
        <v>36</v>
      </c>
      <c r="D15" s="12">
        <v>0.2016</v>
      </c>
      <c r="E15" s="12"/>
      <c r="F15" s="12"/>
      <c r="G15" s="12"/>
      <c r="H15" s="12"/>
      <c r="I15" s="12"/>
      <c r="J15" s="12"/>
    </row>
    <row r="16" spans="1:11" x14ac:dyDescent="0.25">
      <c r="A16" s="2" t="s">
        <v>31</v>
      </c>
      <c r="B16" s="2" t="s">
        <v>34</v>
      </c>
      <c r="C16" s="2" t="s">
        <v>11</v>
      </c>
      <c r="D16" s="12">
        <v>2</v>
      </c>
      <c r="E16" s="12"/>
      <c r="F16" s="12"/>
      <c r="G16" s="12"/>
      <c r="H16" s="12"/>
      <c r="I16" s="12"/>
      <c r="J16" s="12"/>
    </row>
    <row r="17" spans="1:10" x14ac:dyDescent="0.25">
      <c r="A17" s="2" t="s">
        <v>29</v>
      </c>
      <c r="B17" s="2" t="s">
        <v>39</v>
      </c>
      <c r="C17" s="2" t="s">
        <v>11</v>
      </c>
      <c r="D17" s="12">
        <v>1</v>
      </c>
      <c r="E17" s="12"/>
      <c r="F17" s="12"/>
      <c r="G17" s="12"/>
      <c r="H17" s="12"/>
      <c r="I17" s="12"/>
      <c r="J17" s="12"/>
    </row>
    <row r="19" spans="1:10" x14ac:dyDescent="0.25">
      <c r="A19" s="7" t="s">
        <v>15</v>
      </c>
      <c r="B19" s="44" t="s">
        <v>12</v>
      </c>
      <c r="C19" s="10"/>
      <c r="D19" s="11"/>
    </row>
    <row r="20" spans="1:10" x14ac:dyDescent="0.25">
      <c r="A20" s="4" t="s">
        <v>16</v>
      </c>
      <c r="B20" s="4" t="s">
        <v>17</v>
      </c>
      <c r="C20" s="4" t="s">
        <v>18</v>
      </c>
      <c r="D20" s="5" t="s">
        <v>19</v>
      </c>
      <c r="E20" s="2"/>
      <c r="F20" s="2"/>
      <c r="G20" s="2"/>
      <c r="H20" s="2"/>
      <c r="I20" s="2"/>
      <c r="J20" s="2"/>
    </row>
    <row r="21" spans="1:10" x14ac:dyDescent="0.25">
      <c r="A21" s="6" t="s">
        <v>1</v>
      </c>
      <c r="B21" s="2" t="s">
        <v>0</v>
      </c>
      <c r="C21" s="2" t="s">
        <v>14</v>
      </c>
      <c r="D21" s="12">
        <v>0.29547000000000001</v>
      </c>
      <c r="E21" s="12"/>
      <c r="F21" s="12"/>
      <c r="G21" s="12"/>
      <c r="H21" s="12"/>
      <c r="I21" s="12"/>
      <c r="J21" s="12"/>
    </row>
    <row r="22" spans="1:10" x14ac:dyDescent="0.25">
      <c r="A22" s="6" t="s">
        <v>20</v>
      </c>
      <c r="B22" s="2" t="s">
        <v>13</v>
      </c>
      <c r="C22" s="2" t="s">
        <v>73</v>
      </c>
      <c r="D22" s="12">
        <v>0.17369999999999999</v>
      </c>
      <c r="E22" s="12"/>
      <c r="F22" s="12"/>
      <c r="G22" s="12"/>
      <c r="H22" s="12"/>
      <c r="I22" s="12"/>
      <c r="J22" s="12"/>
    </row>
    <row r="23" spans="1:10" x14ac:dyDescent="0.25">
      <c r="A23" s="6" t="s">
        <v>21</v>
      </c>
      <c r="B23" s="2" t="s">
        <v>3</v>
      </c>
      <c r="C23" s="2" t="s">
        <v>14</v>
      </c>
      <c r="D23" s="12">
        <v>0.12781999999999999</v>
      </c>
      <c r="E23" s="12"/>
      <c r="F23" s="12"/>
      <c r="G23" s="12"/>
      <c r="H23" s="12"/>
      <c r="I23" s="12"/>
      <c r="J23" s="12"/>
    </row>
    <row r="24" spans="1:10" x14ac:dyDescent="0.25">
      <c r="A24" s="6" t="s">
        <v>22</v>
      </c>
      <c r="B24" s="2" t="s">
        <v>2</v>
      </c>
      <c r="C24" s="2" t="s">
        <v>14</v>
      </c>
      <c r="D24" s="12">
        <v>0.29260000000000003</v>
      </c>
      <c r="E24" s="12"/>
      <c r="F24" s="12"/>
      <c r="G24" s="12"/>
      <c r="H24" s="12"/>
      <c r="I24" s="12"/>
      <c r="J24" s="12"/>
    </row>
    <row r="25" spans="1:10" x14ac:dyDescent="0.25">
      <c r="A25" s="6" t="s">
        <v>23</v>
      </c>
      <c r="B25" s="2" t="s">
        <v>5</v>
      </c>
      <c r="C25" s="2" t="s">
        <v>14</v>
      </c>
      <c r="D25" s="12">
        <v>0.89599999999999991</v>
      </c>
      <c r="E25" s="12"/>
      <c r="F25" s="12"/>
      <c r="G25" s="12"/>
      <c r="H25" s="12"/>
      <c r="I25" s="12"/>
      <c r="J25" s="12"/>
    </row>
    <row r="26" spans="1:10" x14ac:dyDescent="0.25">
      <c r="A26" s="6" t="s">
        <v>40</v>
      </c>
      <c r="B26" s="2" t="s">
        <v>4</v>
      </c>
      <c r="C26" s="2" t="s">
        <v>73</v>
      </c>
      <c r="D26" s="12">
        <v>0.2944</v>
      </c>
      <c r="E26" s="12"/>
      <c r="F26" s="12"/>
      <c r="G26" s="12"/>
      <c r="H26" s="12"/>
      <c r="I26" s="12"/>
      <c r="J26" s="12"/>
    </row>
    <row r="27" spans="1:10" x14ac:dyDescent="0.25">
      <c r="A27" s="6" t="s">
        <v>9</v>
      </c>
      <c r="B27" s="2" t="s">
        <v>8</v>
      </c>
      <c r="C27" s="2" t="s">
        <v>11</v>
      </c>
      <c r="D27" s="12">
        <v>1</v>
      </c>
      <c r="E27" s="12"/>
      <c r="F27" s="12"/>
      <c r="G27" s="12"/>
      <c r="H27" s="12"/>
      <c r="I27" s="12"/>
      <c r="J27" s="12"/>
    </row>
    <row r="28" spans="1:10" x14ac:dyDescent="0.25">
      <c r="A28" s="6" t="s">
        <v>24</v>
      </c>
      <c r="B28" s="2" t="s">
        <v>37</v>
      </c>
      <c r="C28" s="2" t="s">
        <v>36</v>
      </c>
      <c r="D28" s="12">
        <v>0.28000000000000003</v>
      </c>
      <c r="E28" s="12"/>
      <c r="F28" s="12"/>
      <c r="G28" s="12"/>
      <c r="H28" s="12"/>
      <c r="I28" s="12"/>
      <c r="J28" s="12"/>
    </row>
    <row r="29" spans="1:10" x14ac:dyDescent="0.25">
      <c r="A29" s="6" t="s">
        <v>25</v>
      </c>
      <c r="B29" s="2" t="s">
        <v>38</v>
      </c>
      <c r="C29" s="2" t="s">
        <v>36</v>
      </c>
      <c r="D29" s="12">
        <v>0.33600000000000002</v>
      </c>
      <c r="E29" s="12"/>
      <c r="F29" s="12"/>
      <c r="G29" s="12"/>
      <c r="H29" s="12"/>
      <c r="I29" s="12"/>
      <c r="J29" s="12"/>
    </row>
    <row r="30" spans="1:10" x14ac:dyDescent="0.25">
      <c r="A30" s="6" t="s">
        <v>26</v>
      </c>
      <c r="B30" s="2" t="s">
        <v>32</v>
      </c>
      <c r="C30" s="2" t="s">
        <v>11</v>
      </c>
      <c r="D30" s="12">
        <v>1</v>
      </c>
      <c r="E30" s="12"/>
      <c r="F30" s="12"/>
      <c r="G30" s="12"/>
      <c r="H30" s="12"/>
      <c r="I30" s="12"/>
      <c r="J30" s="12"/>
    </row>
    <row r="31" spans="1:10" x14ac:dyDescent="0.25">
      <c r="A31" s="6" t="s">
        <v>27</v>
      </c>
      <c r="B31" s="2" t="s">
        <v>33</v>
      </c>
      <c r="C31" s="2" t="s">
        <v>11</v>
      </c>
      <c r="D31" s="12">
        <v>1</v>
      </c>
      <c r="E31" s="12"/>
      <c r="F31" s="12"/>
      <c r="G31" s="12"/>
      <c r="H31" s="12"/>
      <c r="I31" s="12"/>
      <c r="J31" s="12"/>
    </row>
    <row r="32" spans="1:10" x14ac:dyDescent="0.25">
      <c r="A32" s="6" t="s">
        <v>28</v>
      </c>
      <c r="B32" s="2" t="s">
        <v>35</v>
      </c>
      <c r="C32" s="2" t="s">
        <v>11</v>
      </c>
      <c r="D32" s="12">
        <v>1</v>
      </c>
      <c r="E32" s="12"/>
      <c r="F32" s="12"/>
      <c r="G32" s="12"/>
      <c r="H32" s="12"/>
      <c r="I32" s="12"/>
      <c r="J32" s="12"/>
    </row>
    <row r="33" spans="1:10" x14ac:dyDescent="0.25">
      <c r="A33" s="6" t="s">
        <v>29</v>
      </c>
      <c r="B33" s="2" t="s">
        <v>39</v>
      </c>
      <c r="C33" s="2" t="s">
        <v>11</v>
      </c>
      <c r="D33" s="12">
        <v>1</v>
      </c>
      <c r="E33" s="12"/>
      <c r="F33" s="12"/>
      <c r="G33" s="12"/>
      <c r="H33" s="12"/>
      <c r="I33" s="12"/>
      <c r="J33" s="12"/>
    </row>
  </sheetData>
  <mergeCells count="5">
    <mergeCell ref="A1:J1"/>
    <mergeCell ref="C6:D6"/>
    <mergeCell ref="C5:D5"/>
    <mergeCell ref="C3:J3"/>
    <mergeCell ref="C4:D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3" sqref="G23"/>
    </sheetView>
  </sheetViews>
  <sheetFormatPr base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workbookViewId="0">
      <selection activeCell="P11" sqref="P11"/>
    </sheetView>
  </sheetViews>
  <sheetFormatPr baseColWidth="10" defaultRowHeight="15" x14ac:dyDescent="0.25"/>
  <cols>
    <col min="1" max="1" width="21.85546875" customWidth="1"/>
    <col min="3" max="13" width="8.7109375" customWidth="1"/>
  </cols>
  <sheetData>
    <row r="1" spans="1:13" ht="21" x14ac:dyDescent="0.35">
      <c r="A1" s="70" t="s">
        <v>42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</row>
    <row r="2" spans="1:13" ht="15.75" thickBot="1" x14ac:dyDescent="0.3"/>
    <row r="3" spans="1:13" x14ac:dyDescent="0.25">
      <c r="A3" s="14"/>
      <c r="B3" s="15"/>
      <c r="C3" s="20" t="s">
        <v>43</v>
      </c>
      <c r="D3" s="15" t="s">
        <v>44</v>
      </c>
      <c r="E3" s="20" t="s">
        <v>45</v>
      </c>
      <c r="F3" s="15" t="s">
        <v>46</v>
      </c>
      <c r="G3" s="20" t="s">
        <v>47</v>
      </c>
      <c r="H3" s="15" t="s">
        <v>48</v>
      </c>
      <c r="I3" s="20" t="s">
        <v>49</v>
      </c>
      <c r="J3" s="15" t="s">
        <v>50</v>
      </c>
      <c r="K3" s="20" t="s">
        <v>51</v>
      </c>
      <c r="L3" s="15" t="s">
        <v>52</v>
      </c>
      <c r="M3" s="20" t="s">
        <v>53</v>
      </c>
    </row>
    <row r="4" spans="1:13" ht="15.75" thickBot="1" x14ac:dyDescent="0.3">
      <c r="A4" s="63" t="s">
        <v>80</v>
      </c>
      <c r="B4" s="74"/>
      <c r="C4" s="31">
        <v>22</v>
      </c>
      <c r="D4" s="32">
        <v>22</v>
      </c>
      <c r="E4" s="31">
        <v>20</v>
      </c>
      <c r="F4" s="32">
        <v>23</v>
      </c>
      <c r="G4" s="31">
        <v>19</v>
      </c>
      <c r="H4" s="32">
        <v>19</v>
      </c>
      <c r="I4" s="31">
        <v>22</v>
      </c>
      <c r="J4" s="32">
        <v>20</v>
      </c>
      <c r="K4" s="31">
        <v>22</v>
      </c>
      <c r="L4" s="32">
        <v>21</v>
      </c>
      <c r="M4" s="31">
        <v>22</v>
      </c>
    </row>
    <row r="5" spans="1:13" x14ac:dyDescent="0.25">
      <c r="A5" s="1" t="s">
        <v>66</v>
      </c>
      <c r="B5" s="3"/>
      <c r="C5" s="61"/>
      <c r="E5" s="24"/>
      <c r="G5" s="24"/>
      <c r="I5" s="24"/>
      <c r="K5" s="24"/>
      <c r="M5" s="24"/>
    </row>
    <row r="6" spans="1:13" x14ac:dyDescent="0.25">
      <c r="A6" s="1" t="s">
        <v>55</v>
      </c>
      <c r="B6" s="62" t="s">
        <v>56</v>
      </c>
      <c r="C6" s="61"/>
      <c r="E6" s="24"/>
      <c r="G6" s="24"/>
      <c r="I6" s="24"/>
      <c r="K6" s="24"/>
      <c r="M6" s="24"/>
    </row>
    <row r="7" spans="1:13" x14ac:dyDescent="0.25">
      <c r="A7" s="2" t="s">
        <v>70</v>
      </c>
      <c r="B7" s="22">
        <v>787</v>
      </c>
      <c r="C7" s="25">
        <v>35</v>
      </c>
      <c r="D7" s="27">
        <v>35</v>
      </c>
      <c r="E7" s="25">
        <v>35</v>
      </c>
      <c r="F7" s="27">
        <v>35</v>
      </c>
      <c r="G7" s="25">
        <v>35</v>
      </c>
      <c r="H7" s="27">
        <v>102</v>
      </c>
      <c r="I7" s="25">
        <v>102</v>
      </c>
      <c r="J7" s="27">
        <v>102</v>
      </c>
      <c r="K7" s="25">
        <v>102</v>
      </c>
      <c r="L7" s="27">
        <v>102</v>
      </c>
      <c r="M7" s="25">
        <v>102</v>
      </c>
    </row>
    <row r="8" spans="1:13" x14ac:dyDescent="0.25">
      <c r="A8" s="2" t="s">
        <v>71</v>
      </c>
      <c r="B8" s="22">
        <v>1063</v>
      </c>
      <c r="C8" s="25">
        <v>65</v>
      </c>
      <c r="D8" s="27">
        <v>65</v>
      </c>
      <c r="E8" s="25">
        <v>65</v>
      </c>
      <c r="F8" s="27">
        <v>65</v>
      </c>
      <c r="G8" s="25">
        <v>65</v>
      </c>
      <c r="H8" s="27">
        <v>123</v>
      </c>
      <c r="I8" s="25">
        <v>123</v>
      </c>
      <c r="J8" s="27">
        <v>123</v>
      </c>
      <c r="K8" s="25">
        <v>123</v>
      </c>
      <c r="L8" s="27">
        <v>123</v>
      </c>
      <c r="M8" s="25">
        <v>123</v>
      </c>
    </row>
    <row r="9" spans="1:13" ht="15.75" thickBot="1" x14ac:dyDescent="0.3">
      <c r="A9" s="3" t="s">
        <v>72</v>
      </c>
      <c r="B9" s="23">
        <v>425</v>
      </c>
      <c r="C9" s="26"/>
      <c r="D9" s="28"/>
      <c r="E9" s="26"/>
      <c r="F9" s="28"/>
      <c r="G9" s="26">
        <v>15</v>
      </c>
      <c r="H9" s="28">
        <v>60</v>
      </c>
      <c r="I9" s="26">
        <v>70</v>
      </c>
      <c r="J9" s="28">
        <v>70</v>
      </c>
      <c r="K9" s="26">
        <v>70</v>
      </c>
      <c r="L9" s="28">
        <v>70</v>
      </c>
      <c r="M9" s="26">
        <v>70</v>
      </c>
    </row>
    <row r="10" spans="1:13" ht="15.75" thickBot="1" x14ac:dyDescent="0.3">
      <c r="A10" s="17" t="s">
        <v>61</v>
      </c>
      <c r="B10" s="17">
        <v>2275</v>
      </c>
      <c r="C10" s="18">
        <v>100</v>
      </c>
      <c r="D10" s="19">
        <v>100</v>
      </c>
      <c r="E10" s="18">
        <v>100</v>
      </c>
      <c r="F10" s="19">
        <v>100</v>
      </c>
      <c r="G10" s="18">
        <v>115</v>
      </c>
      <c r="H10" s="19">
        <v>285</v>
      </c>
      <c r="I10" s="18">
        <v>295</v>
      </c>
      <c r="J10" s="19">
        <v>295</v>
      </c>
      <c r="K10" s="18">
        <v>295</v>
      </c>
      <c r="L10" s="19">
        <v>295</v>
      </c>
      <c r="M10" s="18">
        <v>295</v>
      </c>
    </row>
    <row r="11" spans="1:13" ht="40.15" customHeight="1" thickBot="1" x14ac:dyDescent="0.3">
      <c r="A11" s="71" t="s">
        <v>83</v>
      </c>
      <c r="B11" s="72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</row>
    <row r="12" spans="1:13" ht="34.15" customHeight="1" thickBot="1" x14ac:dyDescent="0.3">
      <c r="A12" s="35" t="s">
        <v>81</v>
      </c>
      <c r="B12" s="3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</row>
    <row r="13" spans="1:13" x14ac:dyDescent="0.25">
      <c r="A13" s="1" t="s">
        <v>54</v>
      </c>
      <c r="C13" s="24"/>
      <c r="E13" s="24"/>
      <c r="G13" s="24"/>
      <c r="I13" s="24"/>
      <c r="K13" s="24"/>
      <c r="M13" s="24"/>
    </row>
    <row r="14" spans="1:13" x14ac:dyDescent="0.25">
      <c r="A14" s="1" t="s">
        <v>55</v>
      </c>
      <c r="B14" t="s">
        <v>56</v>
      </c>
      <c r="C14" s="24"/>
      <c r="E14" s="24"/>
      <c r="G14" s="24"/>
      <c r="I14" s="24"/>
      <c r="K14" s="24"/>
      <c r="M14" s="24"/>
    </row>
    <row r="15" spans="1:13" x14ac:dyDescent="0.25">
      <c r="C15" s="24"/>
      <c r="E15" s="24"/>
      <c r="G15" s="24"/>
      <c r="I15" s="24"/>
      <c r="K15" s="24"/>
      <c r="M15" s="24"/>
    </row>
    <row r="16" spans="1:13" x14ac:dyDescent="0.25">
      <c r="A16" s="2" t="s">
        <v>62</v>
      </c>
      <c r="B16" s="22">
        <v>125</v>
      </c>
      <c r="C16" s="25">
        <v>60</v>
      </c>
      <c r="D16" s="27">
        <v>65</v>
      </c>
      <c r="E16" s="25"/>
      <c r="F16" s="27"/>
      <c r="G16" s="25"/>
      <c r="H16" s="27"/>
      <c r="I16" s="25"/>
      <c r="J16" s="27"/>
      <c r="K16" s="25"/>
      <c r="L16" s="27"/>
      <c r="M16" s="25"/>
    </row>
    <row r="17" spans="1:15" x14ac:dyDescent="0.25">
      <c r="A17" s="2" t="s">
        <v>63</v>
      </c>
      <c r="B17" s="22">
        <v>359</v>
      </c>
      <c r="C17" s="25">
        <v>60</v>
      </c>
      <c r="D17" s="27">
        <v>60</v>
      </c>
      <c r="E17" s="25">
        <v>70</v>
      </c>
      <c r="F17" s="27">
        <v>80</v>
      </c>
      <c r="G17" s="25">
        <v>89</v>
      </c>
      <c r="H17" s="27"/>
      <c r="I17" s="25"/>
      <c r="J17" s="27"/>
      <c r="K17" s="25"/>
      <c r="L17" s="27"/>
      <c r="M17" s="25"/>
    </row>
    <row r="18" spans="1:15" x14ac:dyDescent="0.25">
      <c r="A18" s="2" t="s">
        <v>64</v>
      </c>
      <c r="B18" s="22">
        <v>299</v>
      </c>
      <c r="C18" s="25"/>
      <c r="D18" s="27">
        <v>80</v>
      </c>
      <c r="E18" s="25">
        <v>70</v>
      </c>
      <c r="F18" s="27">
        <v>60</v>
      </c>
      <c r="G18" s="25">
        <v>89</v>
      </c>
      <c r="H18" s="27"/>
      <c r="I18" s="25"/>
      <c r="J18" s="27"/>
      <c r="K18" s="25"/>
      <c r="L18" s="27"/>
      <c r="M18" s="25"/>
    </row>
    <row r="19" spans="1:15" ht="15.75" thickBot="1" x14ac:dyDescent="0.3">
      <c r="A19" s="3" t="s">
        <v>65</v>
      </c>
      <c r="B19" s="23">
        <v>385</v>
      </c>
      <c r="C19" s="26">
        <v>85</v>
      </c>
      <c r="D19" s="28"/>
      <c r="E19" s="26">
        <v>65</v>
      </c>
      <c r="F19" s="28">
        <v>65</v>
      </c>
      <c r="G19" s="26">
        <v>30</v>
      </c>
      <c r="H19" s="28">
        <v>140</v>
      </c>
      <c r="I19" s="26"/>
      <c r="J19" s="28"/>
      <c r="K19" s="26"/>
      <c r="L19" s="28"/>
      <c r="M19" s="26"/>
    </row>
    <row r="20" spans="1:15" ht="15.75" thickBot="1" x14ac:dyDescent="0.3">
      <c r="A20" s="17" t="s">
        <v>61</v>
      </c>
      <c r="B20" s="17">
        <v>1168</v>
      </c>
      <c r="C20" s="18">
        <v>315</v>
      </c>
      <c r="D20" s="19">
        <v>205</v>
      </c>
      <c r="E20" s="18">
        <v>205</v>
      </c>
      <c r="F20" s="19">
        <v>205</v>
      </c>
      <c r="G20" s="18">
        <v>208</v>
      </c>
      <c r="H20" s="19">
        <v>140</v>
      </c>
      <c r="I20" s="18"/>
      <c r="J20" s="19"/>
      <c r="K20" s="18"/>
      <c r="L20" s="19"/>
      <c r="M20" s="18"/>
    </row>
    <row r="21" spans="1:15" ht="44.45" customHeight="1" thickBot="1" x14ac:dyDescent="0.3">
      <c r="A21" s="71" t="s">
        <v>83</v>
      </c>
      <c r="B21" s="72"/>
      <c r="C21" s="34"/>
      <c r="D21" s="34"/>
      <c r="E21" s="34"/>
      <c r="F21" s="34"/>
      <c r="G21" s="34"/>
      <c r="H21" s="34"/>
      <c r="I21" s="47"/>
      <c r="J21" s="48"/>
      <c r="K21" s="47"/>
      <c r="L21" s="48"/>
      <c r="M21" s="47"/>
    </row>
    <row r="22" spans="1:15" ht="45" customHeight="1" thickBot="1" x14ac:dyDescent="0.3">
      <c r="A22" s="75" t="s">
        <v>81</v>
      </c>
      <c r="B22" s="76"/>
      <c r="C22" s="49"/>
      <c r="D22" s="49"/>
      <c r="E22" s="49"/>
      <c r="F22" s="49"/>
      <c r="G22" s="49"/>
      <c r="H22" s="49"/>
      <c r="I22" s="50"/>
      <c r="J22" s="51"/>
      <c r="K22" s="50"/>
      <c r="L22" s="51"/>
      <c r="M22" s="50"/>
    </row>
    <row r="23" spans="1:15" ht="42.75" customHeight="1" thickBot="1" x14ac:dyDescent="0.3">
      <c r="A23" s="37" t="s">
        <v>82</v>
      </c>
      <c r="B23" s="38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</row>
    <row r="24" spans="1:15" ht="45" customHeight="1" x14ac:dyDescent="0.25"/>
    <row r="25" spans="1:15" x14ac:dyDescent="0.25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</row>
    <row r="26" spans="1:15" x14ac:dyDescent="0.25">
      <c r="A26" s="69"/>
      <c r="B26" s="69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3"/>
      <c r="O26" s="53"/>
    </row>
    <row r="27" spans="1:15" ht="16.899999999999999" customHeight="1" x14ac:dyDescent="0.25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</row>
    <row r="28" spans="1:15" ht="16.899999999999999" customHeight="1" x14ac:dyDescent="0.25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1:15" ht="16.899999999999999" customHeight="1" x14ac:dyDescent="0.25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</row>
    <row r="30" spans="1:15" ht="16.899999999999999" customHeight="1" x14ac:dyDescent="0.25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3"/>
      <c r="O30" s="53"/>
    </row>
    <row r="31" spans="1:15" ht="40.15" customHeight="1" x14ac:dyDescent="0.25">
      <c r="A31" s="73"/>
      <c r="B31" s="73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3"/>
      <c r="O31" s="53"/>
    </row>
    <row r="32" spans="1:15" ht="37.9" customHeight="1" x14ac:dyDescent="0.25">
      <c r="A32" s="53"/>
      <c r="B32" s="57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3"/>
      <c r="O32" s="53"/>
    </row>
    <row r="33" spans="1:15" ht="16.899999999999999" customHeight="1" x14ac:dyDescent="0.25">
      <c r="A33" s="58"/>
      <c r="B33" s="58"/>
      <c r="C33" s="33"/>
      <c r="D33" s="33"/>
      <c r="E33" s="33"/>
      <c r="F33" s="33"/>
      <c r="G33" s="33"/>
      <c r="H33" s="33"/>
      <c r="I33" s="53"/>
      <c r="J33" s="53"/>
      <c r="K33" s="53"/>
      <c r="L33" s="53"/>
      <c r="M33" s="53"/>
      <c r="N33" s="53"/>
      <c r="O33" s="53"/>
    </row>
    <row r="34" spans="1:15" x14ac:dyDescent="0.25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</row>
    <row r="35" spans="1:15" x14ac:dyDescent="0.25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</row>
    <row r="36" spans="1:15" x14ac:dyDescent="0.25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</row>
    <row r="37" spans="1:15" x14ac:dyDescent="0.25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</row>
    <row r="38" spans="1:15" x14ac:dyDescent="0.25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3"/>
      <c r="O38" s="53"/>
    </row>
    <row r="39" spans="1:15" ht="43.15" customHeight="1" x14ac:dyDescent="0.25">
      <c r="A39" s="73"/>
      <c r="B39" s="73"/>
      <c r="C39" s="56"/>
      <c r="D39" s="56"/>
      <c r="E39" s="56"/>
      <c r="F39" s="56"/>
      <c r="G39" s="56"/>
      <c r="H39" s="53"/>
      <c r="I39" s="53"/>
      <c r="J39" s="53"/>
      <c r="K39" s="53"/>
      <c r="L39" s="53"/>
      <c r="M39" s="53"/>
      <c r="N39" s="53"/>
      <c r="O39" s="53"/>
    </row>
    <row r="40" spans="1:15" ht="40.9" customHeight="1" x14ac:dyDescent="0.25">
      <c r="A40" s="69"/>
      <c r="B40" s="69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</row>
    <row r="41" spans="1:15" x14ac:dyDescent="0.25">
      <c r="A41" s="59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</row>
    <row r="42" spans="1:15" x14ac:dyDescent="0.25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</row>
    <row r="43" spans="1:15" x14ac:dyDescent="0.25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</row>
    <row r="44" spans="1:15" x14ac:dyDescent="0.25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</row>
  </sheetData>
  <mergeCells count="9">
    <mergeCell ref="A40:B40"/>
    <mergeCell ref="A1:M1"/>
    <mergeCell ref="A11:B11"/>
    <mergeCell ref="A31:B31"/>
    <mergeCell ref="A21:B21"/>
    <mergeCell ref="A39:B39"/>
    <mergeCell ref="A4:B4"/>
    <mergeCell ref="A22:B22"/>
    <mergeCell ref="A26:B2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PDP Gamme NUAGE sujet </vt:lpstr>
      <vt:lpstr>Besoins</vt:lpstr>
      <vt:lpstr>BESOINS CUMULES</vt:lpstr>
      <vt:lpstr>Effectif theorique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LEVASSEUR</dc:creator>
  <cp:lastModifiedBy>CES38</cp:lastModifiedBy>
  <cp:lastPrinted>2023-03-12T09:30:10Z</cp:lastPrinted>
  <dcterms:created xsi:type="dcterms:W3CDTF">2021-12-01T13:13:35Z</dcterms:created>
  <dcterms:modified xsi:type="dcterms:W3CDTF">2024-11-25T10:43:34Z</dcterms:modified>
</cp:coreProperties>
</file>